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<sst xmlns="http://schemas.openxmlformats.org/spreadsheetml/2006/main" count="60" uniqueCount="51">
  <si>
    <t>Заказчик</t>
  </si>
  <si>
    <t>тел:</t>
  </si>
  <si>
    <t>№</t>
  </si>
  <si>
    <t>высота (мм)</t>
  </si>
  <si>
    <t>ширина (мм)</t>
  </si>
  <si>
    <t>Поставщик</t>
  </si>
  <si>
    <t>__________________</t>
  </si>
  <si>
    <t>Стоимость</t>
  </si>
  <si>
    <t xml:space="preserve">                           </t>
  </si>
  <si>
    <t>Срок поставки 14 дней</t>
  </si>
  <si>
    <t>Размеры проема</t>
  </si>
  <si>
    <t xml:space="preserve">Заявка на изготовление дверей для шкафа-купе из профиля </t>
  </si>
  <si>
    <t>Сумма</t>
  </si>
  <si>
    <t>Стоимость наполнения</t>
  </si>
  <si>
    <t>ДСП Россия</t>
  </si>
  <si>
    <t>Зеркало «серебро»</t>
  </si>
  <si>
    <t>Зеркало «бронза», «графит»</t>
  </si>
  <si>
    <t>Зеркало и стекло с пескос. рис.</t>
  </si>
  <si>
    <t>Цена за кв.м</t>
  </si>
  <si>
    <t>Дата</t>
  </si>
  <si>
    <t xml:space="preserve"> № заказа</t>
  </si>
  <si>
    <t>Каркас</t>
  </si>
  <si>
    <t>ДСП Еггер</t>
  </si>
  <si>
    <t xml:space="preserve">Заказчик - </t>
  </si>
  <si>
    <t>кол-во проемов(шт)</t>
  </si>
  <si>
    <t>Кол-во дверей</t>
  </si>
  <si>
    <t>Всего:</t>
  </si>
  <si>
    <t>Установка разделителя</t>
  </si>
  <si>
    <t>ООО "НОРД"</t>
  </si>
  <si>
    <t>Общее кол-во разделителей</t>
  </si>
  <si>
    <t>Разделитель  матовый хром</t>
  </si>
  <si>
    <t>Ширина двери, мм</t>
  </si>
  <si>
    <t xml:space="preserve">площадь вставки, кв.м </t>
  </si>
  <si>
    <t>Стоимость двери, руб.</t>
  </si>
  <si>
    <t>Итого               сумма в рублях:</t>
  </si>
  <si>
    <t>Площадь вставки, кв.м</t>
  </si>
  <si>
    <t>Наименование материала вставки</t>
  </si>
  <si>
    <t>Алюминиевый профиль матовый хром</t>
  </si>
  <si>
    <t>Высота двери (мм)</t>
  </si>
  <si>
    <t>до 2750 мм</t>
  </si>
  <si>
    <t>до 600 мм</t>
  </si>
  <si>
    <t>до 750 мм</t>
  </si>
  <si>
    <t>до 900 мм</t>
  </si>
  <si>
    <t>до 1200 мм</t>
  </si>
  <si>
    <t>до 1500 мм</t>
  </si>
  <si>
    <t>Стекло+пленка ORACAL 641 и STM70</t>
  </si>
  <si>
    <t xml:space="preserve">Стекло+пленка ORACAL 951 </t>
  </si>
  <si>
    <t>Зеркало декоративное «серебро»</t>
  </si>
  <si>
    <t>Зеркало декоративное «бронза»</t>
  </si>
  <si>
    <t>Лакобель  (крашеное стекло)</t>
  </si>
  <si>
    <t>Стоимость вставки с установкой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</si>
</sst>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171" fontId="1" fillId="0" borderId="15" xfId="58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172" fontId="0" fillId="0" borderId="18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/>
    </xf>
    <xf numFmtId="171" fontId="1" fillId="0" borderId="20" xfId="58" applyFont="1" applyBorder="1" applyAlignment="1">
      <alignment/>
    </xf>
    <xf numFmtId="171" fontId="1" fillId="0" borderId="21" xfId="58" applyFont="1" applyBorder="1" applyAlignment="1">
      <alignment/>
    </xf>
    <xf numFmtId="171" fontId="1" fillId="0" borderId="22" xfId="58" applyFont="1" applyBorder="1" applyAlignment="1">
      <alignment/>
    </xf>
    <xf numFmtId="171" fontId="1" fillId="0" borderId="23" xfId="58" applyFont="1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/>
    </xf>
    <xf numFmtId="0" fontId="0" fillId="0" borderId="25" xfId="0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171" fontId="1" fillId="0" borderId="26" xfId="58" applyFont="1" applyBorder="1" applyAlignment="1">
      <alignment/>
    </xf>
    <xf numFmtId="2" fontId="0" fillId="0" borderId="27" xfId="0" applyNumberFormat="1" applyBorder="1" applyAlignment="1">
      <alignment/>
    </xf>
    <xf numFmtId="0" fontId="1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29" xfId="0" applyFont="1" applyBorder="1" applyAlignment="1">
      <alignment horizontal="right" vertical="top" wrapText="1"/>
    </xf>
    <xf numFmtId="0" fontId="10" fillId="0" borderId="30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30" xfId="0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0" fillId="0" borderId="4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2" fontId="0" fillId="13" borderId="56" xfId="0" applyNumberFormat="1" applyFont="1" applyFill="1" applyBorder="1" applyAlignment="1">
      <alignment/>
    </xf>
    <xf numFmtId="0" fontId="0" fillId="13" borderId="50" xfId="0" applyFill="1" applyBorder="1" applyAlignment="1">
      <alignment horizontal="right"/>
    </xf>
    <xf numFmtId="0" fontId="0" fillId="13" borderId="51" xfId="0" applyFill="1" applyBorder="1" applyAlignment="1">
      <alignment horizontal="right"/>
    </xf>
    <xf numFmtId="2" fontId="0" fillId="13" borderId="51" xfId="0" applyNumberFormat="1" applyFill="1" applyBorder="1" applyAlignment="1">
      <alignment/>
    </xf>
    <xf numFmtId="0" fontId="0" fillId="13" borderId="57" xfId="0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61" xfId="0" applyFont="1" applyBorder="1" applyAlignment="1">
      <alignment/>
    </xf>
    <xf numFmtId="0" fontId="0" fillId="0" borderId="25" xfId="0" applyFill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4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65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3" fillId="0" borderId="44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77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0" fillId="32" borderId="79" xfId="0" applyFill="1" applyBorder="1" applyAlignment="1">
      <alignment/>
    </xf>
    <xf numFmtId="0" fontId="0" fillId="32" borderId="80" xfId="0" applyFill="1" applyBorder="1" applyAlignment="1">
      <alignment/>
    </xf>
    <xf numFmtId="0" fontId="0" fillId="32" borderId="81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39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4">
      <selection activeCell="E31" sqref="E31"/>
    </sheetView>
  </sheetViews>
  <sheetFormatPr defaultColWidth="9.00390625" defaultRowHeight="12.75"/>
  <cols>
    <col min="1" max="1" width="8.25390625" style="0" customWidth="1"/>
    <col min="2" max="2" width="25.00390625" style="0" customWidth="1"/>
    <col min="3" max="3" width="11.00390625" style="0" customWidth="1"/>
    <col min="4" max="4" width="15.375" style="0" customWidth="1"/>
    <col min="5" max="5" width="17.375" style="0" customWidth="1"/>
    <col min="6" max="6" width="18.375" style="0" customWidth="1"/>
    <col min="7" max="7" width="0" style="0" hidden="1" customWidth="1"/>
    <col min="8" max="8" width="16.25390625" style="0" customWidth="1"/>
    <col min="9" max="9" width="23.00390625" style="0" hidden="1" customWidth="1"/>
    <col min="10" max="10" width="20.00390625" style="0" hidden="1" customWidth="1"/>
    <col min="11" max="11" width="0.12890625" style="0" hidden="1" customWidth="1"/>
    <col min="12" max="12" width="17.75390625" style="0" customWidth="1"/>
    <col min="13" max="13" width="6.00390625" style="0" hidden="1" customWidth="1"/>
  </cols>
  <sheetData>
    <row r="1" ht="18.75" customHeight="1"/>
    <row r="2" spans="2:11" ht="20.25" customHeight="1">
      <c r="B2" s="109" t="s">
        <v>28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3" ht="19.5" customHeight="1">
      <c r="A3" s="110" t="s">
        <v>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"/>
      <c r="M3" s="20"/>
    </row>
    <row r="4" spans="4:9" ht="24" customHeight="1">
      <c r="D4" s="95" t="s">
        <v>9</v>
      </c>
      <c r="E4" s="95"/>
      <c r="F4" s="95"/>
      <c r="G4" s="95"/>
      <c r="H4" s="95"/>
      <c r="I4" s="95"/>
    </row>
    <row r="5" spans="1:13" ht="16.5" customHeight="1">
      <c r="A5" s="110" t="s">
        <v>23</v>
      </c>
      <c r="B5" s="110"/>
      <c r="C5" s="121"/>
      <c r="D5" s="122"/>
      <c r="E5" s="122"/>
      <c r="F5" s="122"/>
      <c r="G5" s="122"/>
      <c r="H5" s="122"/>
      <c r="I5" s="122"/>
      <c r="J5" s="122"/>
      <c r="K5" s="1" t="s">
        <v>1</v>
      </c>
      <c r="L5" s="7"/>
      <c r="M5" s="7"/>
    </row>
    <row r="6" ht="3.75" customHeight="1"/>
    <row r="7" spans="2:5" ht="14.25" customHeight="1">
      <c r="B7" s="39" t="s">
        <v>20</v>
      </c>
      <c r="C7" s="5"/>
      <c r="D7" s="3"/>
      <c r="E7" s="3"/>
    </row>
    <row r="8" ht="6" customHeight="1" thickBot="1"/>
    <row r="9" spans="1:13" ht="15" customHeight="1">
      <c r="A9" s="40" t="s">
        <v>2</v>
      </c>
      <c r="B9" s="112" t="s">
        <v>10</v>
      </c>
      <c r="C9" s="113"/>
      <c r="D9" s="115" t="s">
        <v>24</v>
      </c>
      <c r="E9" s="118" t="s">
        <v>32</v>
      </c>
      <c r="F9" s="41"/>
      <c r="G9" s="22"/>
      <c r="H9" s="22"/>
      <c r="I9" s="114"/>
      <c r="J9" s="114"/>
      <c r="K9" s="22"/>
      <c r="L9" s="108"/>
      <c r="M9" s="6"/>
    </row>
    <row r="10" spans="1:13" ht="16.5" customHeight="1">
      <c r="A10" s="93"/>
      <c r="B10" s="123" t="s">
        <v>3</v>
      </c>
      <c r="C10" s="123" t="s">
        <v>4</v>
      </c>
      <c r="D10" s="116"/>
      <c r="E10" s="119"/>
      <c r="F10" s="42"/>
      <c r="G10" s="22"/>
      <c r="H10" s="22"/>
      <c r="I10" s="114"/>
      <c r="J10" s="114"/>
      <c r="K10" s="22"/>
      <c r="L10" s="108"/>
      <c r="M10" s="6"/>
    </row>
    <row r="11" spans="1:13" ht="21" customHeight="1" thickBot="1">
      <c r="A11" s="94"/>
      <c r="B11" s="124"/>
      <c r="C11" s="124"/>
      <c r="D11" s="117"/>
      <c r="E11" s="120"/>
      <c r="F11" s="43"/>
      <c r="G11" s="8"/>
      <c r="H11" s="8"/>
      <c r="I11" s="114"/>
      <c r="J11" s="114"/>
      <c r="K11" s="8"/>
      <c r="L11" s="108"/>
      <c r="M11" s="11"/>
    </row>
    <row r="12" spans="1:13" ht="14.25" customHeight="1">
      <c r="A12" s="44">
        <v>1</v>
      </c>
      <c r="B12" s="125"/>
      <c r="C12" s="125"/>
      <c r="D12" s="126"/>
      <c r="E12" s="34">
        <f>B12*C12*D12/1000000</f>
        <v>0</v>
      </c>
      <c r="F12" s="29"/>
      <c r="G12" s="8"/>
      <c r="H12" s="8"/>
      <c r="I12" s="8"/>
      <c r="J12" s="8"/>
      <c r="K12" s="8"/>
      <c r="L12" s="8"/>
      <c r="M12" s="11"/>
    </row>
    <row r="13" spans="1:13" ht="14.25" customHeight="1">
      <c r="A13" s="45">
        <v>2</v>
      </c>
      <c r="B13" s="2"/>
      <c r="C13" s="2"/>
      <c r="D13" s="10"/>
      <c r="E13" s="34">
        <f>B13*C13*D13/1000000</f>
        <v>0</v>
      </c>
      <c r="F13" s="46"/>
      <c r="G13" s="8"/>
      <c r="H13" s="8"/>
      <c r="I13" s="8"/>
      <c r="J13" s="8"/>
      <c r="K13" s="8"/>
      <c r="L13" s="8"/>
      <c r="M13" s="11"/>
    </row>
    <row r="14" spans="1:13" ht="16.5" customHeight="1" thickBot="1">
      <c r="A14" s="47"/>
      <c r="B14" s="51" t="s">
        <v>26</v>
      </c>
      <c r="C14" s="48"/>
      <c r="D14" s="49">
        <f>SUM(D12:D13)</f>
        <v>0</v>
      </c>
      <c r="E14" s="75">
        <f>SUM(E12:E13)</f>
        <v>0</v>
      </c>
      <c r="F14" s="50"/>
      <c r="M14" s="13"/>
    </row>
    <row r="15" spans="1:13" ht="16.5" customHeight="1" thickBot="1">
      <c r="A15" s="90" t="s">
        <v>37</v>
      </c>
      <c r="B15" s="91"/>
      <c r="C15" s="91"/>
      <c r="D15" s="91"/>
      <c r="E15" s="91"/>
      <c r="F15" s="92"/>
      <c r="M15" s="7"/>
    </row>
    <row r="16" spans="1:7" ht="28.5" customHeight="1" thickBot="1">
      <c r="A16" s="23"/>
      <c r="B16" s="86" t="s">
        <v>38</v>
      </c>
      <c r="C16" s="85" t="s">
        <v>31</v>
      </c>
      <c r="D16" s="85" t="s">
        <v>33</v>
      </c>
      <c r="E16" s="64" t="s">
        <v>25</v>
      </c>
      <c r="F16" s="17" t="s">
        <v>12</v>
      </c>
      <c r="G16" s="21" t="s">
        <v>7</v>
      </c>
    </row>
    <row r="17" spans="1:7" ht="15" customHeight="1" thickBot="1">
      <c r="A17" s="55" t="s">
        <v>21</v>
      </c>
      <c r="B17" s="59" t="s">
        <v>39</v>
      </c>
      <c r="C17" s="61" t="s">
        <v>40</v>
      </c>
      <c r="D17" s="65">
        <v>2800</v>
      </c>
      <c r="E17" s="127"/>
      <c r="F17" s="67">
        <f>D17*E17</f>
        <v>0</v>
      </c>
      <c r="G17" s="25">
        <v>7476</v>
      </c>
    </row>
    <row r="18" spans="1:7" ht="15" customHeight="1" thickBot="1">
      <c r="A18" s="36" t="s">
        <v>21</v>
      </c>
      <c r="B18" s="59" t="s">
        <v>39</v>
      </c>
      <c r="C18" s="61" t="s">
        <v>41</v>
      </c>
      <c r="D18" s="66">
        <v>2850</v>
      </c>
      <c r="E18" s="128"/>
      <c r="F18" s="67">
        <f>D18*E18</f>
        <v>0</v>
      </c>
      <c r="G18" s="33"/>
    </row>
    <row r="19" spans="1:7" ht="15" customHeight="1" thickBot="1">
      <c r="A19" s="36" t="s">
        <v>21</v>
      </c>
      <c r="B19" s="59" t="s">
        <v>39</v>
      </c>
      <c r="C19" s="62" t="s">
        <v>42</v>
      </c>
      <c r="D19" s="66">
        <v>3000</v>
      </c>
      <c r="E19" s="128"/>
      <c r="F19" s="67">
        <f>D19*E19</f>
        <v>0</v>
      </c>
      <c r="G19" s="33"/>
    </row>
    <row r="20" spans="1:7" ht="15" customHeight="1" thickBot="1">
      <c r="A20" s="36" t="s">
        <v>21</v>
      </c>
      <c r="B20" s="59" t="s">
        <v>39</v>
      </c>
      <c r="C20" s="62" t="s">
        <v>43</v>
      </c>
      <c r="D20" s="66">
        <v>3050</v>
      </c>
      <c r="E20" s="128"/>
      <c r="F20" s="67">
        <f>D20*E20</f>
        <v>0</v>
      </c>
      <c r="G20" s="33"/>
    </row>
    <row r="21" spans="1:7" ht="15" customHeight="1" thickBot="1">
      <c r="A21" s="54" t="s">
        <v>21</v>
      </c>
      <c r="B21" s="59" t="s">
        <v>39</v>
      </c>
      <c r="C21" s="63" t="s">
        <v>44</v>
      </c>
      <c r="D21" s="80">
        <v>4000</v>
      </c>
      <c r="E21" s="129"/>
      <c r="F21" s="81">
        <f>D21*E21</f>
        <v>0</v>
      </c>
      <c r="G21" s="33"/>
    </row>
    <row r="22" spans="1:7" ht="15" customHeight="1" thickBot="1">
      <c r="A22" s="90"/>
      <c r="B22" s="91"/>
      <c r="C22" s="91"/>
      <c r="D22" s="91"/>
      <c r="E22" s="91"/>
      <c r="F22" s="92"/>
      <c r="G22" s="33"/>
    </row>
    <row r="23" spans="1:7" ht="27.75" customHeight="1" thickBot="1">
      <c r="A23" s="90"/>
      <c r="B23" s="91"/>
      <c r="C23" s="91"/>
      <c r="D23" s="92"/>
      <c r="E23" s="57" t="s">
        <v>29</v>
      </c>
      <c r="F23" s="56"/>
      <c r="G23" s="33"/>
    </row>
    <row r="24" spans="1:7" ht="15" customHeight="1" thickBot="1">
      <c r="A24" s="105" t="s">
        <v>30</v>
      </c>
      <c r="B24" s="106"/>
      <c r="C24" s="107"/>
      <c r="D24" s="52">
        <v>100</v>
      </c>
      <c r="E24" s="130"/>
      <c r="F24" s="29">
        <f>D24*E24</f>
        <v>0</v>
      </c>
      <c r="G24" s="33"/>
    </row>
    <row r="25" spans="1:7" ht="15" customHeight="1" thickBot="1">
      <c r="A25" s="105" t="s">
        <v>27</v>
      </c>
      <c r="B25" s="106"/>
      <c r="C25" s="107"/>
      <c r="D25" s="58">
        <v>220</v>
      </c>
      <c r="E25" s="31">
        <f>E24</f>
        <v>0</v>
      </c>
      <c r="F25" s="29">
        <f>D25*E25</f>
        <v>0</v>
      </c>
      <c r="G25" s="33"/>
    </row>
    <row r="26" spans="1:7" ht="18.75" customHeight="1" thickBot="1">
      <c r="A26" s="98" t="s">
        <v>13</v>
      </c>
      <c r="B26" s="99"/>
      <c r="C26" s="99"/>
      <c r="D26" s="99"/>
      <c r="E26" s="99"/>
      <c r="F26" s="99"/>
      <c r="G26" s="100"/>
    </row>
    <row r="27" spans="1:7" ht="50.25" customHeight="1" thickBot="1">
      <c r="A27" s="101" t="s">
        <v>36</v>
      </c>
      <c r="B27" s="102"/>
      <c r="C27" s="82" t="s">
        <v>18</v>
      </c>
      <c r="D27" s="83" t="s">
        <v>35</v>
      </c>
      <c r="E27" s="71"/>
      <c r="F27" s="84" t="s">
        <v>50</v>
      </c>
      <c r="G27" s="32"/>
    </row>
    <row r="28" spans="1:7" ht="15" customHeight="1">
      <c r="A28" s="103" t="s">
        <v>22</v>
      </c>
      <c r="B28" s="104"/>
      <c r="C28" s="68">
        <v>2100</v>
      </c>
      <c r="D28" s="76"/>
      <c r="E28" s="72"/>
      <c r="F28" s="37">
        <f>C28*D28</f>
        <v>0</v>
      </c>
      <c r="G28" s="32"/>
    </row>
    <row r="29" spans="1:7" ht="15" customHeight="1">
      <c r="A29" s="88" t="s">
        <v>14</v>
      </c>
      <c r="B29" s="89"/>
      <c r="C29" s="69">
        <v>1500</v>
      </c>
      <c r="D29" s="77"/>
      <c r="E29" s="73"/>
      <c r="F29" s="37">
        <f>C29*D29</f>
        <v>0</v>
      </c>
      <c r="G29" s="32"/>
    </row>
    <row r="30" spans="1:7" ht="15" customHeight="1">
      <c r="A30" s="88" t="s">
        <v>15</v>
      </c>
      <c r="B30" s="89"/>
      <c r="C30" s="69">
        <v>1300</v>
      </c>
      <c r="D30" s="78"/>
      <c r="E30" s="73"/>
      <c r="F30" s="37">
        <f>C30*D30</f>
        <v>0</v>
      </c>
      <c r="G30" s="32"/>
    </row>
    <row r="31" spans="1:7" ht="15" customHeight="1">
      <c r="A31" s="88" t="s">
        <v>16</v>
      </c>
      <c r="B31" s="89"/>
      <c r="C31" s="69">
        <v>1700</v>
      </c>
      <c r="D31" s="76"/>
      <c r="E31" s="73"/>
      <c r="F31" s="37">
        <f aca="true" t="shared" si="0" ref="F31:F37">C31*D31</f>
        <v>0</v>
      </c>
      <c r="G31" s="32"/>
    </row>
    <row r="32" spans="1:7" ht="15" customHeight="1">
      <c r="A32" s="88" t="s">
        <v>45</v>
      </c>
      <c r="B32" s="89"/>
      <c r="C32" s="69">
        <v>1650</v>
      </c>
      <c r="D32" s="77"/>
      <c r="E32" s="73"/>
      <c r="F32" s="37">
        <f t="shared" si="0"/>
        <v>0</v>
      </c>
      <c r="G32" s="32"/>
    </row>
    <row r="33" spans="1:7" ht="15" customHeight="1">
      <c r="A33" s="88" t="s">
        <v>46</v>
      </c>
      <c r="B33" s="89"/>
      <c r="C33" s="69">
        <v>2100</v>
      </c>
      <c r="D33" s="77"/>
      <c r="E33" s="53"/>
      <c r="F33" s="37">
        <f t="shared" si="0"/>
        <v>0</v>
      </c>
      <c r="G33" s="27"/>
    </row>
    <row r="34" spans="1:7" ht="15" customHeight="1">
      <c r="A34" t="s">
        <v>49</v>
      </c>
      <c r="C34" s="87">
        <v>2300</v>
      </c>
      <c r="D34" s="77"/>
      <c r="E34" s="53"/>
      <c r="F34" s="37">
        <f>C35*D34</f>
        <v>0</v>
      </c>
      <c r="G34" s="27"/>
    </row>
    <row r="35" spans="1:7" ht="15" customHeight="1">
      <c r="A35" s="88" t="s">
        <v>17</v>
      </c>
      <c r="B35" s="89"/>
      <c r="C35" s="69">
        <v>4500</v>
      </c>
      <c r="D35" s="77"/>
      <c r="E35" s="53"/>
      <c r="F35" s="37">
        <f>C35*D35</f>
        <v>0</v>
      </c>
      <c r="G35" s="26">
        <v>3120</v>
      </c>
    </row>
    <row r="36" spans="1:7" ht="15" customHeight="1">
      <c r="A36" s="88" t="s">
        <v>47</v>
      </c>
      <c r="B36" s="89"/>
      <c r="C36" s="69">
        <v>2800</v>
      </c>
      <c r="D36" s="77"/>
      <c r="E36" s="53"/>
      <c r="F36" s="37">
        <f t="shared" si="0"/>
        <v>0</v>
      </c>
      <c r="G36" s="27"/>
    </row>
    <row r="37" spans="1:13" ht="15.75" thickBot="1">
      <c r="A37" s="96" t="s">
        <v>48</v>
      </c>
      <c r="B37" s="97"/>
      <c r="C37" s="70">
        <v>3500</v>
      </c>
      <c r="D37" s="79"/>
      <c r="E37" s="74"/>
      <c r="F37" s="38">
        <f t="shared" si="0"/>
        <v>0</v>
      </c>
      <c r="G37" s="28"/>
      <c r="M37" s="12"/>
    </row>
    <row r="38" spans="2:7" ht="59.25" customHeight="1" thickBot="1">
      <c r="B38" s="14"/>
      <c r="C38" s="14"/>
      <c r="D38" s="3"/>
      <c r="E38" s="60" t="s">
        <v>34</v>
      </c>
      <c r="F38" s="35">
        <f>SUM(F17:F37)</f>
        <v>0</v>
      </c>
      <c r="G38" s="15">
        <f>SUM(G17:G37)</f>
        <v>10596</v>
      </c>
    </row>
    <row r="39" spans="5:7" ht="13.5" thickBot="1">
      <c r="E39" s="18"/>
      <c r="F39" s="30"/>
      <c r="G39" s="19" t="s">
        <v>8</v>
      </c>
    </row>
    <row r="40" spans="2:12" ht="12.75" customHeight="1">
      <c r="B40" s="4" t="s">
        <v>5</v>
      </c>
      <c r="C40" t="s">
        <v>6</v>
      </c>
      <c r="E40" s="95"/>
      <c r="F40" s="95"/>
      <c r="G40" s="95"/>
      <c r="H40" s="95"/>
      <c r="I40" s="95"/>
      <c r="J40" s="95"/>
      <c r="L40" s="16"/>
    </row>
    <row r="41" spans="5:12" ht="12.75" customHeight="1">
      <c r="E41" s="9"/>
      <c r="F41" s="9"/>
      <c r="G41" s="9"/>
      <c r="H41" s="9"/>
      <c r="I41" s="9"/>
      <c r="J41" s="9"/>
      <c r="L41" s="8"/>
    </row>
    <row r="43" spans="2:3" ht="12.75">
      <c r="B43" s="24" t="s">
        <v>0</v>
      </c>
      <c r="C43" t="s">
        <v>6</v>
      </c>
    </row>
    <row r="46" ht="12.75">
      <c r="B46" t="s">
        <v>19</v>
      </c>
    </row>
  </sheetData>
  <sheetProtection/>
  <mergeCells count="32">
    <mergeCell ref="E40:J40"/>
    <mergeCell ref="A5:B5"/>
    <mergeCell ref="C5:J5"/>
    <mergeCell ref="I10:I11"/>
    <mergeCell ref="J10:J11"/>
    <mergeCell ref="B10:B11"/>
    <mergeCell ref="C10:C11"/>
    <mergeCell ref="A29:B29"/>
    <mergeCell ref="A30:B30"/>
    <mergeCell ref="A31:B31"/>
    <mergeCell ref="B2:K2"/>
    <mergeCell ref="A3:K3"/>
    <mergeCell ref="B9:C9"/>
    <mergeCell ref="I9:J9"/>
    <mergeCell ref="D9:D11"/>
    <mergeCell ref="E9:E11"/>
    <mergeCell ref="A27:B27"/>
    <mergeCell ref="A15:F15"/>
    <mergeCell ref="A28:B28"/>
    <mergeCell ref="A24:C24"/>
    <mergeCell ref="A25:C25"/>
    <mergeCell ref="L9:L11"/>
    <mergeCell ref="A32:B32"/>
    <mergeCell ref="A23:D23"/>
    <mergeCell ref="A22:F22"/>
    <mergeCell ref="A10:A11"/>
    <mergeCell ref="D4:I4"/>
    <mergeCell ref="A37:B37"/>
    <mergeCell ref="A33:B33"/>
    <mergeCell ref="A35:B35"/>
    <mergeCell ref="A36:B36"/>
    <mergeCell ref="A26:G26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Петухова "ООО Норд"</cp:lastModifiedBy>
  <cp:lastPrinted>2015-07-13T14:57:00Z</cp:lastPrinted>
  <dcterms:created xsi:type="dcterms:W3CDTF">2009-11-05T15:29:18Z</dcterms:created>
  <dcterms:modified xsi:type="dcterms:W3CDTF">2015-07-15T07:39:19Z</dcterms:modified>
  <cp:category/>
  <cp:version/>
  <cp:contentType/>
  <cp:contentStatus/>
</cp:coreProperties>
</file>